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95" windowHeight="121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D29" i="1"/>
  <c r="H29" i="1"/>
  <c r="F29" i="1"/>
  <c r="J28" i="1"/>
  <c r="J13" i="1"/>
  <c r="J12" i="1"/>
  <c r="J11" i="1"/>
  <c r="J9" i="1"/>
  <c r="J10" i="1"/>
  <c r="J23" i="1"/>
  <c r="J22" i="1"/>
  <c r="J21" i="1"/>
  <c r="J20" i="1"/>
  <c r="J19" i="1"/>
  <c r="J18" i="1"/>
  <c r="J17" i="1"/>
  <c r="J5" i="1"/>
  <c r="J27" i="1"/>
  <c r="J26" i="1"/>
  <c r="J8" i="1"/>
  <c r="J7" i="1"/>
  <c r="J25" i="1"/>
  <c r="J24" i="1"/>
  <c r="J6" i="1"/>
  <c r="J16" i="1"/>
  <c r="J15" i="1"/>
  <c r="J14" i="1"/>
  <c r="I28" i="1"/>
  <c r="I13" i="1"/>
  <c r="I12" i="1"/>
  <c r="I11" i="1"/>
  <c r="I9" i="1"/>
  <c r="I10" i="1"/>
  <c r="I23" i="1"/>
  <c r="I22" i="1"/>
  <c r="I21" i="1"/>
  <c r="I20" i="1"/>
  <c r="I19" i="1"/>
  <c r="I18" i="1"/>
  <c r="I17" i="1"/>
  <c r="I5" i="1"/>
  <c r="I27" i="1"/>
  <c r="I26" i="1"/>
  <c r="I8" i="1"/>
  <c r="I7" i="1"/>
  <c r="I25" i="1"/>
  <c r="I24" i="1"/>
  <c r="I6" i="1"/>
  <c r="I16" i="1"/>
  <c r="I15" i="1"/>
  <c r="I14" i="1"/>
  <c r="G28" i="1"/>
  <c r="G13" i="1"/>
  <c r="G12" i="1"/>
  <c r="G11" i="1"/>
  <c r="G9" i="1"/>
  <c r="G10" i="1"/>
  <c r="G23" i="1"/>
  <c r="G22" i="1"/>
  <c r="G21" i="1"/>
  <c r="G20" i="1"/>
  <c r="G19" i="1"/>
  <c r="G18" i="1"/>
  <c r="G17" i="1"/>
  <c r="G5" i="1"/>
  <c r="G27" i="1"/>
  <c r="G26" i="1"/>
  <c r="G8" i="1"/>
  <c r="G7" i="1"/>
  <c r="G25" i="1"/>
  <c r="G24" i="1"/>
  <c r="G6" i="1"/>
  <c r="G16" i="1"/>
  <c r="G15" i="1"/>
  <c r="G14" i="1"/>
  <c r="E28" i="1"/>
  <c r="E13" i="1"/>
  <c r="E12" i="1"/>
  <c r="E11" i="1"/>
  <c r="E9" i="1"/>
  <c r="E10" i="1"/>
  <c r="E23" i="1"/>
  <c r="E22" i="1"/>
  <c r="E21" i="1"/>
  <c r="E20" i="1"/>
  <c r="E19" i="1"/>
  <c r="E18" i="1"/>
  <c r="E17" i="1"/>
  <c r="E5" i="1"/>
  <c r="E27" i="1"/>
  <c r="E26" i="1"/>
  <c r="E8" i="1"/>
  <c r="E7" i="1"/>
  <c r="E25" i="1"/>
  <c r="E24" i="1"/>
  <c r="E6" i="1"/>
  <c r="E16" i="1"/>
  <c r="E15" i="1"/>
  <c r="E14" i="1"/>
  <c r="J29" i="1" l="1"/>
  <c r="E29" i="1"/>
  <c r="I29" i="1"/>
  <c r="G29" i="1"/>
</calcChain>
</file>

<file path=xl/sharedStrings.xml><?xml version="1.0" encoding="utf-8"?>
<sst xmlns="http://schemas.openxmlformats.org/spreadsheetml/2006/main" count="40" uniqueCount="39">
  <si>
    <t>投票総数</t>
    <rPh sb="0" eb="2">
      <t>トウヒョウ</t>
    </rPh>
    <rPh sb="2" eb="4">
      <t>ソウスウ</t>
    </rPh>
    <phoneticPr fontId="2"/>
  </si>
  <si>
    <t>反対</t>
    <rPh sb="0" eb="2">
      <t>ハンタイ</t>
    </rPh>
    <phoneticPr fontId="2"/>
  </si>
  <si>
    <t>賛成</t>
    <rPh sb="0" eb="2">
      <t>サンセイ</t>
    </rPh>
    <phoneticPr fontId="2"/>
  </si>
  <si>
    <t>得票率</t>
    <rPh sb="0" eb="2">
      <t>トクヒョウ</t>
    </rPh>
    <rPh sb="2" eb="3">
      <t>リツ</t>
    </rPh>
    <phoneticPr fontId="2"/>
  </si>
  <si>
    <t>北区</t>
    <rPh sb="0" eb="2">
      <t>キタク</t>
    </rPh>
    <phoneticPr fontId="2"/>
  </si>
  <si>
    <t>都島区</t>
    <rPh sb="0" eb="3">
      <t>ミヤコジマク</t>
    </rPh>
    <phoneticPr fontId="2"/>
  </si>
  <si>
    <t>福島区</t>
    <rPh sb="0" eb="3">
      <t>フクシマク</t>
    </rPh>
    <phoneticPr fontId="2"/>
  </si>
  <si>
    <t>此花区</t>
    <rPh sb="0" eb="3">
      <t>コノハナク</t>
    </rPh>
    <phoneticPr fontId="2"/>
  </si>
  <si>
    <t>中央区</t>
    <rPh sb="0" eb="3">
      <t>チュウオウク</t>
    </rPh>
    <phoneticPr fontId="2"/>
  </si>
  <si>
    <t>西区</t>
    <rPh sb="0" eb="2">
      <t>ニシク</t>
    </rPh>
    <phoneticPr fontId="2"/>
  </si>
  <si>
    <t>港区</t>
    <rPh sb="0" eb="2">
      <t>ミナトク</t>
    </rPh>
    <phoneticPr fontId="2"/>
  </si>
  <si>
    <t>大正区</t>
    <rPh sb="0" eb="3">
      <t>タイショウク</t>
    </rPh>
    <phoneticPr fontId="2"/>
  </si>
  <si>
    <t>天王寺区</t>
    <rPh sb="0" eb="4">
      <t>テンノウジク</t>
    </rPh>
    <phoneticPr fontId="2"/>
  </si>
  <si>
    <t>浪速区</t>
    <rPh sb="0" eb="3">
      <t>ナニワク</t>
    </rPh>
    <phoneticPr fontId="2"/>
  </si>
  <si>
    <t>西淀川区</t>
    <rPh sb="0" eb="4">
      <t>ニシヨドガワク</t>
    </rPh>
    <phoneticPr fontId="2"/>
  </si>
  <si>
    <t>淀川区</t>
    <rPh sb="0" eb="3">
      <t>ヨドガワク</t>
    </rPh>
    <phoneticPr fontId="2"/>
  </si>
  <si>
    <t>東淀川区</t>
    <rPh sb="0" eb="4">
      <t>ヒガシヨドガワク</t>
    </rPh>
    <phoneticPr fontId="2"/>
  </si>
  <si>
    <t>東成区</t>
    <rPh sb="0" eb="3">
      <t>ヒガシナリク</t>
    </rPh>
    <phoneticPr fontId="2"/>
  </si>
  <si>
    <t>生野区</t>
    <rPh sb="0" eb="3">
      <t>イクノク</t>
    </rPh>
    <phoneticPr fontId="2"/>
  </si>
  <si>
    <t>旭区</t>
    <rPh sb="0" eb="2">
      <t>アサヒク</t>
    </rPh>
    <phoneticPr fontId="2"/>
  </si>
  <si>
    <t>城東区</t>
    <rPh sb="0" eb="3">
      <t>ジョウトウク</t>
    </rPh>
    <phoneticPr fontId="2"/>
  </si>
  <si>
    <t>鶴見区</t>
    <rPh sb="0" eb="3">
      <t>ツルミク</t>
    </rPh>
    <phoneticPr fontId="2"/>
  </si>
  <si>
    <t>阿倍野区</t>
    <rPh sb="0" eb="4">
      <t>アベノク</t>
    </rPh>
    <phoneticPr fontId="2"/>
  </si>
  <si>
    <t>住之江区</t>
    <rPh sb="0" eb="4">
      <t>スミノエク</t>
    </rPh>
    <phoneticPr fontId="2"/>
  </si>
  <si>
    <t>住吉区</t>
    <rPh sb="0" eb="3">
      <t>スミヨシク</t>
    </rPh>
    <phoneticPr fontId="2"/>
  </si>
  <si>
    <t>東住吉区</t>
    <rPh sb="0" eb="4">
      <t>ヒガシスミヨシク</t>
    </rPh>
    <phoneticPr fontId="2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</si>
  <si>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</si>
  <si>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</si>
  <si>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大阪市計</t>
    <rPh sb="0" eb="2">
      <t>オオサカ</t>
    </rPh>
    <rPh sb="2" eb="3">
      <t>シ</t>
    </rPh>
    <rPh sb="3" eb="4">
      <t>ケイ</t>
    </rPh>
    <phoneticPr fontId="2"/>
  </si>
  <si>
    <t>投票率</t>
    <rPh sb="0" eb="2">
      <t>トウヒョウ</t>
    </rPh>
    <rPh sb="2" eb="3">
      <t>リツ</t>
    </rPh>
    <phoneticPr fontId="2"/>
  </si>
  <si>
    <t>有権者数</t>
    <rPh sb="0" eb="2">
      <t>ユウケン</t>
    </rPh>
    <rPh sb="2" eb="3">
      <t>シャ</t>
    </rPh>
    <rPh sb="3" eb="4">
      <t>スウ</t>
    </rPh>
    <phoneticPr fontId="2"/>
  </si>
  <si>
    <t>差</t>
    <rPh sb="0" eb="1">
      <t>サ</t>
    </rPh>
    <phoneticPr fontId="2"/>
  </si>
  <si>
    <t>2015.5.17　大阪市における特別区設置についての住民投票　開票結果　　</t>
    <rPh sb="10" eb="13">
      <t>オオサカシ</t>
    </rPh>
    <rPh sb="17" eb="20">
      <t>トクベツク</t>
    </rPh>
    <rPh sb="20" eb="22">
      <t>セッチ</t>
    </rPh>
    <rPh sb="27" eb="29">
      <t>ジュウミン</t>
    </rPh>
    <rPh sb="29" eb="31">
      <t>トウヒョウ</t>
    </rPh>
    <rPh sb="32" eb="34">
      <t>カイヒョウ</t>
    </rPh>
    <rPh sb="34" eb="36">
      <t>ケッカ</t>
    </rPh>
    <phoneticPr fontId="2"/>
  </si>
  <si>
    <t>大阪市選挙管理委員会発表資料より作成</t>
  </si>
  <si>
    <t>湾岸区</t>
    <rPh sb="0" eb="2">
      <t>ワンガン</t>
    </rPh>
    <rPh sb="2" eb="3">
      <t>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</si>
  <si>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</si>
  <si>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</si>
  <si>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東区</t>
    <rPh sb="0" eb="2">
      <t>ヒガシク</t>
    </rPh>
    <phoneticPr fontId="2"/>
  </si>
  <si>
    <t>中央区</t>
    <rPh sb="0" eb="2">
      <t>チュウオウ</t>
    </rPh>
    <rPh sb="2" eb="3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</si>
</sst>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0" borderId="5" xfId="1" applyFont="1" applyFill="1" applyBorder="1" applyAlignment="1">
      <alignment horizontal="right" vertical="center"/>
    </xf>
    <xf numFmtId="10" fontId="3" fillId="0" borderId="5" xfId="2" applyNumberFormat="1" applyFont="1" applyFill="1" applyBorder="1" applyAlignment="1">
      <alignment horizontal="right" vertical="center"/>
    </xf>
    <xf numFmtId="10" fontId="3" fillId="0" borderId="5" xfId="2" applyNumberFormat="1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10" fontId="0" fillId="0" borderId="1" xfId="2" applyNumberFormat="1" applyFont="1" applyFill="1" applyBorder="1" applyAlignment="1">
      <alignment horizontal="right" vertical="center"/>
    </xf>
    <xf numFmtId="10" fontId="0" fillId="0" borderId="1" xfId="2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4" xfId="1" applyFont="1" applyFill="1" applyBorder="1" applyAlignment="1">
      <alignment horizontal="right" vertical="center"/>
    </xf>
    <xf numFmtId="10" fontId="3" fillId="0" borderId="4" xfId="2" applyNumberFormat="1" applyFont="1" applyFill="1" applyBorder="1" applyAlignment="1">
      <alignment horizontal="right" vertical="center"/>
    </xf>
    <xf numFmtId="10" fontId="3" fillId="0" borderId="4" xfId="2" applyNumberFormat="1" applyFont="1" applyFill="1" applyBorder="1">
      <alignment vertical="center"/>
    </xf>
    <xf numFmtId="38" fontId="3" fillId="0" borderId="4" xfId="0" applyNumberFormat="1" applyFont="1" applyFill="1" applyBorder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47626</xdr:rowOff>
    </xdr:from>
    <xdr:to>
      <xdr:col>0</xdr:col>
      <xdr:colOff>300037</xdr:colOff>
      <xdr:row>8</xdr:row>
      <xdr:rowOff>66675</xdr:rowOff>
    </xdr:to>
    <xdr:sp macro="" textlink="">
      <xdr:nvSpPr>
        <xdr:cNvPr id="2" name="左中かっこ 1"/>
        <xdr:cNvSpPr/>
      </xdr:nvSpPr>
      <xdr:spPr>
        <a:xfrm>
          <a:off x="200024" y="542926"/>
          <a:ext cx="100013" cy="71437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209552</xdr:colOff>
      <xdr:row>8</xdr:row>
      <xdr:rowOff>100013</xdr:rowOff>
    </xdr:from>
    <xdr:to>
      <xdr:col>0</xdr:col>
      <xdr:colOff>295275</xdr:colOff>
      <xdr:row>12</xdr:row>
      <xdr:rowOff>133354</xdr:rowOff>
    </xdr:to>
    <xdr:sp macro="" textlink="">
      <xdr:nvSpPr>
        <xdr:cNvPr id="3" name="左中かっこ 2"/>
        <xdr:cNvSpPr/>
      </xdr:nvSpPr>
      <xdr:spPr>
        <a:xfrm>
          <a:off x="209552" y="1290638"/>
          <a:ext cx="85723" cy="71914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204809</xdr:colOff>
      <xdr:row>13</xdr:row>
      <xdr:rowOff>76208</xdr:rowOff>
    </xdr:from>
    <xdr:to>
      <xdr:col>0</xdr:col>
      <xdr:colOff>290532</xdr:colOff>
      <xdr:row>17</xdr:row>
      <xdr:rowOff>109549</xdr:rowOff>
    </xdr:to>
    <xdr:sp macro="" textlink="">
      <xdr:nvSpPr>
        <xdr:cNvPr id="4" name="左中かっこ 3"/>
        <xdr:cNvSpPr/>
      </xdr:nvSpPr>
      <xdr:spPr>
        <a:xfrm>
          <a:off x="204809" y="2124083"/>
          <a:ext cx="85723" cy="71914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204809</xdr:colOff>
      <xdr:row>18</xdr:row>
      <xdr:rowOff>90497</xdr:rowOff>
    </xdr:from>
    <xdr:to>
      <xdr:col>0</xdr:col>
      <xdr:colOff>290532</xdr:colOff>
      <xdr:row>22</xdr:row>
      <xdr:rowOff>123838</xdr:rowOff>
    </xdr:to>
    <xdr:sp macro="" textlink="">
      <xdr:nvSpPr>
        <xdr:cNvPr id="5" name="左中かっこ 4"/>
        <xdr:cNvSpPr/>
      </xdr:nvSpPr>
      <xdr:spPr>
        <a:xfrm>
          <a:off x="204809" y="2995622"/>
          <a:ext cx="85723" cy="71914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214335</xdr:colOff>
      <xdr:row>23</xdr:row>
      <xdr:rowOff>80971</xdr:rowOff>
    </xdr:from>
    <xdr:to>
      <xdr:col>0</xdr:col>
      <xdr:colOff>300058</xdr:colOff>
      <xdr:row>27</xdr:row>
      <xdr:rowOff>114312</xdr:rowOff>
    </xdr:to>
    <xdr:sp macro="" textlink="">
      <xdr:nvSpPr>
        <xdr:cNvPr id="6" name="左中かっこ 5"/>
        <xdr:cNvSpPr/>
      </xdr:nvSpPr>
      <xdr:spPr>
        <a:xfrm>
          <a:off x="214335" y="3843346"/>
          <a:ext cx="85723" cy="71914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3" zoomScale="200" zoomScaleNormal="200" workbookViewId="0">
      <selection activeCell="J29" sqref="A4:J29"/>
    </sheetView>
  </sheetViews>
  <sheetFormatPr defaultRowHeight="24.95" customHeight="1" x14ac:dyDescent="0.15"/>
  <cols>
    <col min="1" max="1" width="4.5" customWidth="1"/>
    <col min="2" max="2" width="9.75" bestFit="1" customWidth="1"/>
    <col min="3" max="5" width="10.625" hidden="1" customWidth="1"/>
    <col min="6" max="6" width="9" bestFit="1" customWidth="1"/>
    <col min="7" max="7" width="10.625" hidden="1" customWidth="1"/>
    <col min="8" max="8" width="9" bestFit="1" customWidth="1"/>
    <col min="9" max="9" width="10.625" hidden="1" customWidth="1"/>
    <col min="10" max="10" width="7.875" bestFit="1" customWidth="1"/>
  </cols>
  <sheetData>
    <row r="1" spans="1:10" ht="24.95" hidden="1" customHeight="1" x14ac:dyDescent="0.2">
      <c r="B1" s="5" t="s">
        <v>32</v>
      </c>
      <c r="C1" s="5"/>
      <c r="D1" s="5"/>
      <c r="E1" s="5"/>
      <c r="F1" s="5"/>
      <c r="G1" s="5"/>
      <c r="H1" s="5"/>
      <c r="I1" s="5"/>
      <c r="J1" s="5"/>
    </row>
    <row r="2" spans="1:10" ht="24.95" hidden="1" customHeight="1" x14ac:dyDescent="0.15">
      <c r="B2" s="6" t="s">
        <v>33</v>
      </c>
      <c r="C2" s="6"/>
      <c r="D2" s="6"/>
      <c r="E2" s="6"/>
      <c r="F2" s="6"/>
      <c r="G2" s="6"/>
      <c r="H2" s="6"/>
      <c r="I2" s="6"/>
      <c r="J2" s="6"/>
    </row>
    <row r="3" spans="1:10" ht="24.95" customHeight="1" x14ac:dyDescent="0.15"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14.25" thickBot="1" x14ac:dyDescent="0.2">
      <c r="B4" s="7"/>
      <c r="C4" s="8" t="s">
        <v>30</v>
      </c>
      <c r="D4" s="8" t="s">
        <v>0</v>
      </c>
      <c r="E4" s="8" t="s">
        <v>29</v>
      </c>
      <c r="F4" s="8" t="s">
        <v>1</v>
      </c>
      <c r="G4" s="8" t="s">
        <v>3</v>
      </c>
      <c r="H4" s="8" t="s">
        <v>2</v>
      </c>
      <c r="I4" s="8" t="s">
        <v>3</v>
      </c>
      <c r="J4" s="8" t="s">
        <v>31</v>
      </c>
    </row>
    <row r="5" spans="1:10" ht="14.25" thickBot="1" x14ac:dyDescent="0.2">
      <c r="A5" s="26" t="s">
        <v>34</v>
      </c>
      <c r="B5" s="9" t="s">
        <v>14</v>
      </c>
      <c r="C5" s="10">
        <v>75827</v>
      </c>
      <c r="D5" s="11">
        <v>52186</v>
      </c>
      <c r="E5" s="12">
        <f>+D5/C5</f>
        <v>0.68822451105806637</v>
      </c>
      <c r="F5" s="11">
        <v>28337</v>
      </c>
      <c r="G5" s="13">
        <f>+F5/D5</f>
        <v>0.54300003832445487</v>
      </c>
      <c r="H5" s="10">
        <v>23670</v>
      </c>
      <c r="I5" s="13">
        <f>+H5/D5</f>
        <v>0.45356992296784576</v>
      </c>
      <c r="J5" s="10">
        <f>+F5-H5</f>
        <v>4667</v>
      </c>
    </row>
    <row r="6" spans="1:10" ht="13.5" x14ac:dyDescent="0.15">
      <c r="A6" s="26"/>
      <c r="B6" s="14" t="s">
        <v>7</v>
      </c>
      <c r="C6" s="15">
        <v>54470</v>
      </c>
      <c r="D6" s="16">
        <v>36606</v>
      </c>
      <c r="E6" s="17">
        <f>+D6/C6</f>
        <v>0.67203965485588402</v>
      </c>
      <c r="F6" s="16">
        <v>18872</v>
      </c>
      <c r="G6" s="18">
        <f>+F6/D6</f>
        <v>0.51554389990711902</v>
      </c>
      <c r="H6" s="15">
        <v>17597</v>
      </c>
      <c r="I6" s="18">
        <f>+H6/D6</f>
        <v>0.48071354422772222</v>
      </c>
      <c r="J6" s="15">
        <f>+F6-H6</f>
        <v>1275</v>
      </c>
    </row>
    <row r="7" spans="1:10" ht="13.5" x14ac:dyDescent="0.15">
      <c r="A7" s="26"/>
      <c r="B7" s="14" t="s">
        <v>10</v>
      </c>
      <c r="C7" s="15">
        <v>66673</v>
      </c>
      <c r="D7" s="16">
        <v>44933</v>
      </c>
      <c r="E7" s="17">
        <f>+D7/C7</f>
        <v>0.67393097655722711</v>
      </c>
      <c r="F7" s="16">
        <v>23351</v>
      </c>
      <c r="G7" s="18">
        <f>+F7/D7</f>
        <v>0.51968486413103954</v>
      </c>
      <c r="H7" s="15">
        <v>21410</v>
      </c>
      <c r="I7" s="18">
        <f>+H7/D7</f>
        <v>0.47648721429684199</v>
      </c>
      <c r="J7" s="15">
        <f>+F7-H7</f>
        <v>1941</v>
      </c>
    </row>
    <row r="8" spans="1:10" ht="13.5" x14ac:dyDescent="0.15">
      <c r="A8" s="26"/>
      <c r="B8" s="14" t="s">
        <v>11</v>
      </c>
      <c r="C8" s="15">
        <v>55159</v>
      </c>
      <c r="D8" s="16">
        <v>37988</v>
      </c>
      <c r="E8" s="17">
        <f>+D8/C8</f>
        <v>0.68869994017295455</v>
      </c>
      <c r="F8" s="16">
        <v>21211</v>
      </c>
      <c r="G8" s="18">
        <f>+F8/D8</f>
        <v>0.55836053490575976</v>
      </c>
      <c r="H8" s="15">
        <v>16646</v>
      </c>
      <c r="I8" s="18">
        <f>+H8/D8</f>
        <v>0.43819100768663788</v>
      </c>
      <c r="J8" s="15">
        <f>+F8-H8</f>
        <v>4565</v>
      </c>
    </row>
    <row r="9" spans="1:10" ht="13.5" x14ac:dyDescent="0.15">
      <c r="A9" s="26"/>
      <c r="B9" s="14" t="s">
        <v>23</v>
      </c>
      <c r="C9" s="15">
        <v>100867</v>
      </c>
      <c r="D9" s="16">
        <v>70314</v>
      </c>
      <c r="E9" s="17">
        <f>+D9/C9</f>
        <v>0.69709617615275565</v>
      </c>
      <c r="F9" s="16">
        <v>36880</v>
      </c>
      <c r="G9" s="18">
        <f>+F9/D9</f>
        <v>0.52450436612907814</v>
      </c>
      <c r="H9" s="15">
        <v>33184</v>
      </c>
      <c r="I9" s="18">
        <f>+H9/D9</f>
        <v>0.47194015416560003</v>
      </c>
      <c r="J9" s="15">
        <f>+F9-H9</f>
        <v>3696</v>
      </c>
    </row>
    <row r="10" spans="1:10" ht="13.5" x14ac:dyDescent="0.15">
      <c r="A10" s="26" t="s">
        <v>35</v>
      </c>
      <c r="B10" s="14" t="s">
        <v>22</v>
      </c>
      <c r="C10" s="15">
        <v>85354</v>
      </c>
      <c r="D10" s="16">
        <v>63134</v>
      </c>
      <c r="E10" s="17">
        <f>+D10/C10</f>
        <v>0.73967242308503411</v>
      </c>
      <c r="F10" s="16">
        <v>32446</v>
      </c>
      <c r="G10" s="18">
        <f>+F10/D10</f>
        <v>0.51392276744701748</v>
      </c>
      <c r="H10" s="15">
        <v>30434</v>
      </c>
      <c r="I10" s="18">
        <f>+H10/D10</f>
        <v>0.48205404377989675</v>
      </c>
      <c r="J10" s="15">
        <f>+F10-H10</f>
        <v>2012</v>
      </c>
    </row>
    <row r="11" spans="1:10" ht="13.5" x14ac:dyDescent="0.15">
      <c r="A11" s="26"/>
      <c r="B11" s="14" t="s">
        <v>24</v>
      </c>
      <c r="C11" s="15">
        <v>123549</v>
      </c>
      <c r="D11" s="16">
        <v>84946</v>
      </c>
      <c r="E11" s="17">
        <f>+D11/C11</f>
        <v>0.6875490695999158</v>
      </c>
      <c r="F11" s="16">
        <v>45950</v>
      </c>
      <c r="G11" s="18">
        <f>+F11/D11</f>
        <v>0.54093188613942977</v>
      </c>
      <c r="H11" s="15">
        <v>38623</v>
      </c>
      <c r="I11" s="18">
        <f>+H11/D11</f>
        <v>0.45467708897417181</v>
      </c>
      <c r="J11" s="15">
        <f>+F11-H11</f>
        <v>7327</v>
      </c>
    </row>
    <row r="12" spans="1:10" ht="13.5" x14ac:dyDescent="0.15">
      <c r="A12" s="26"/>
      <c r="B12" s="14" t="s">
        <v>25</v>
      </c>
      <c r="C12" s="15">
        <v>105456</v>
      </c>
      <c r="D12" s="16">
        <v>71764</v>
      </c>
      <c r="E12" s="17">
        <f>+D12/C12</f>
        <v>0.68051130329236842</v>
      </c>
      <c r="F12" s="16">
        <v>37322</v>
      </c>
      <c r="G12" s="18">
        <f>+F12/D12</f>
        <v>0.52006577113873254</v>
      </c>
      <c r="H12" s="15">
        <v>34079</v>
      </c>
      <c r="I12" s="18">
        <f>+H12/D12</f>
        <v>0.47487598238671203</v>
      </c>
      <c r="J12" s="15">
        <f>+F12-H12</f>
        <v>3243</v>
      </c>
    </row>
    <row r="13" spans="1:10" ht="13.5" x14ac:dyDescent="0.15">
      <c r="A13" s="26"/>
      <c r="B13" s="14" t="s">
        <v>26</v>
      </c>
      <c r="C13" s="15">
        <v>155527</v>
      </c>
      <c r="D13" s="16">
        <v>103518</v>
      </c>
      <c r="E13" s="17">
        <f>+D13/C13</f>
        <v>0.66559504137545245</v>
      </c>
      <c r="F13" s="16">
        <v>56959</v>
      </c>
      <c r="G13" s="18">
        <f>+F13/D13</f>
        <v>0.55023280975289324</v>
      </c>
      <c r="H13" s="15">
        <v>46072</v>
      </c>
      <c r="I13" s="18">
        <f>+H13/D13</f>
        <v>0.4450626944106339</v>
      </c>
      <c r="J13" s="15">
        <f>+F13-H13</f>
        <v>10887</v>
      </c>
    </row>
    <row r="14" spans="1:10" ht="13.5" x14ac:dyDescent="0.15">
      <c r="A14" s="26" t="s">
        <v>36</v>
      </c>
      <c r="B14" s="14" t="s">
        <v>4</v>
      </c>
      <c r="C14" s="15">
        <v>94128</v>
      </c>
      <c r="D14" s="16">
        <v>61248</v>
      </c>
      <c r="E14" s="17">
        <f>+D14/C14</f>
        <v>0.65068842427332996</v>
      </c>
      <c r="F14" s="16">
        <v>25001</v>
      </c>
      <c r="G14" s="18">
        <f>+F14/D14</f>
        <v>0.40819292058516199</v>
      </c>
      <c r="H14" s="15">
        <v>36019</v>
      </c>
      <c r="I14" s="18">
        <f>+H14/D14</f>
        <v>0.58808450888192265</v>
      </c>
      <c r="J14" s="15">
        <f>+F14-H14</f>
        <v>-11018</v>
      </c>
    </row>
    <row r="15" spans="1:10" ht="13.5" x14ac:dyDescent="0.15">
      <c r="A15" s="26"/>
      <c r="B15" s="14" t="s">
        <v>5</v>
      </c>
      <c r="C15" s="15">
        <v>82237</v>
      </c>
      <c r="D15" s="16">
        <v>57011</v>
      </c>
      <c r="E15" s="17">
        <f>+D15/C15</f>
        <v>0.69325242895533645</v>
      </c>
      <c r="F15" s="16">
        <v>26671</v>
      </c>
      <c r="G15" s="18">
        <f>+F15/D15</f>
        <v>0.46782199926330009</v>
      </c>
      <c r="H15" s="15">
        <v>30135</v>
      </c>
      <c r="I15" s="18">
        <f>+H15/D15</f>
        <v>0.52858220343442497</v>
      </c>
      <c r="J15" s="15">
        <f>+F15-H15</f>
        <v>-3464</v>
      </c>
    </row>
    <row r="16" spans="1:10" ht="13.5" x14ac:dyDescent="0.15">
      <c r="A16" s="26"/>
      <c r="B16" s="14" t="s">
        <v>6</v>
      </c>
      <c r="C16" s="15">
        <v>56798</v>
      </c>
      <c r="D16" s="16">
        <v>38984</v>
      </c>
      <c r="E16" s="17">
        <f>+D16/C16</f>
        <v>0.68636219585196667</v>
      </c>
      <c r="F16" s="16">
        <v>17267</v>
      </c>
      <c r="G16" s="18">
        <f>+F16/D16</f>
        <v>0.4429253026882824</v>
      </c>
      <c r="H16" s="15">
        <v>21586</v>
      </c>
      <c r="I16" s="18">
        <f>+H16/D16</f>
        <v>0.55371434434639855</v>
      </c>
      <c r="J16" s="15">
        <f>+F16-H16</f>
        <v>-4319</v>
      </c>
    </row>
    <row r="17" spans="1:10" ht="13.5" x14ac:dyDescent="0.15">
      <c r="A17" s="26"/>
      <c r="B17" s="14" t="s">
        <v>15</v>
      </c>
      <c r="C17" s="15">
        <v>138515</v>
      </c>
      <c r="D17" s="16">
        <v>87848</v>
      </c>
      <c r="E17" s="17">
        <f>+D17/C17</f>
        <v>0.63421290112984152</v>
      </c>
      <c r="F17" s="16">
        <v>38903</v>
      </c>
      <c r="G17" s="18">
        <f>+F17/D17</f>
        <v>0.44284445861032695</v>
      </c>
      <c r="H17" s="15">
        <v>48566</v>
      </c>
      <c r="I17" s="18">
        <f>+H17/D17</f>
        <v>0.55284127128676808</v>
      </c>
      <c r="J17" s="15">
        <f>+F17-H17</f>
        <v>-9663</v>
      </c>
    </row>
    <row r="18" spans="1:10" ht="13.5" x14ac:dyDescent="0.15">
      <c r="A18" s="26"/>
      <c r="B18" s="14" t="s">
        <v>16</v>
      </c>
      <c r="C18" s="15">
        <v>136353</v>
      </c>
      <c r="D18" s="16">
        <v>85064</v>
      </c>
      <c r="E18" s="17">
        <f>+D18/C18</f>
        <v>0.6238513270701781</v>
      </c>
      <c r="F18" s="16">
        <v>41340</v>
      </c>
      <c r="G18" s="18">
        <f>+F18/D18</f>
        <v>0.48598702153672529</v>
      </c>
      <c r="H18" s="15">
        <v>43388</v>
      </c>
      <c r="I18" s="18">
        <f>+H18/D18</f>
        <v>0.51006301137966703</v>
      </c>
      <c r="J18" s="15">
        <f>+F18-H18</f>
        <v>-2048</v>
      </c>
    </row>
    <row r="19" spans="1:10" ht="13.5" x14ac:dyDescent="0.15">
      <c r="A19" s="26" t="s">
        <v>37</v>
      </c>
      <c r="B19" s="14" t="s">
        <v>17</v>
      </c>
      <c r="C19" s="15">
        <v>61085</v>
      </c>
      <c r="D19" s="16">
        <v>41550</v>
      </c>
      <c r="E19" s="17">
        <f>+D19/C19</f>
        <v>0.68019972169927145</v>
      </c>
      <c r="F19" s="16">
        <v>20667</v>
      </c>
      <c r="G19" s="18">
        <f>+F19/D19</f>
        <v>0.49740072202166064</v>
      </c>
      <c r="H19" s="15">
        <v>20689</v>
      </c>
      <c r="I19" s="18">
        <f>+H19/D19</f>
        <v>0.49793020457280385</v>
      </c>
      <c r="J19" s="15">
        <f>+F19-H19</f>
        <v>-22</v>
      </c>
    </row>
    <row r="20" spans="1:10" ht="13.5" x14ac:dyDescent="0.15">
      <c r="A20" s="26"/>
      <c r="B20" s="14" t="s">
        <v>18</v>
      </c>
      <c r="C20" s="15">
        <v>83886</v>
      </c>
      <c r="D20" s="16">
        <v>54822</v>
      </c>
      <c r="E20" s="17">
        <f>+D20/C20</f>
        <v>0.65352979042986914</v>
      </c>
      <c r="F20" s="16">
        <v>29190</v>
      </c>
      <c r="G20" s="18">
        <f>+F20/D20</f>
        <v>0.53245047608624274</v>
      </c>
      <c r="H20" s="15">
        <v>25396</v>
      </c>
      <c r="I20" s="18">
        <f>+H20/D20</f>
        <v>0.46324468279158004</v>
      </c>
      <c r="J20" s="15">
        <f>+F20-H20</f>
        <v>3794</v>
      </c>
    </row>
    <row r="21" spans="1:10" ht="13.5" x14ac:dyDescent="0.15">
      <c r="A21" s="26"/>
      <c r="B21" s="14" t="s">
        <v>19</v>
      </c>
      <c r="C21" s="15">
        <v>74371</v>
      </c>
      <c r="D21" s="16">
        <v>51402</v>
      </c>
      <c r="E21" s="17">
        <f>+D21/C21</f>
        <v>0.69115649917306476</v>
      </c>
      <c r="F21" s="16">
        <v>28048</v>
      </c>
      <c r="G21" s="18">
        <f>+F21/D21</f>
        <v>0.54565970195712232</v>
      </c>
      <c r="H21" s="15">
        <v>23145</v>
      </c>
      <c r="I21" s="18">
        <f>+H21/D21</f>
        <v>0.45027430839266952</v>
      </c>
      <c r="J21" s="15">
        <f>+F21-H21</f>
        <v>4903</v>
      </c>
    </row>
    <row r="22" spans="1:10" ht="13.5" x14ac:dyDescent="0.15">
      <c r="A22" s="26"/>
      <c r="B22" s="14" t="s">
        <v>20</v>
      </c>
      <c r="C22" s="15">
        <v>132091</v>
      </c>
      <c r="D22" s="16">
        <v>92850</v>
      </c>
      <c r="E22" s="17">
        <f>+D22/C22</f>
        <v>0.70292449901961529</v>
      </c>
      <c r="F22" s="16">
        <v>45784</v>
      </c>
      <c r="G22" s="18">
        <f>+F22/D22</f>
        <v>0.49309639203015615</v>
      </c>
      <c r="H22" s="15">
        <v>46728</v>
      </c>
      <c r="I22" s="18">
        <f>+H22/D22</f>
        <v>0.50326332794830375</v>
      </c>
      <c r="J22" s="15">
        <f>+F22-H22</f>
        <v>-944</v>
      </c>
    </row>
    <row r="23" spans="1:10" ht="13.5" x14ac:dyDescent="0.15">
      <c r="A23" s="26"/>
      <c r="B23" s="14" t="s">
        <v>21</v>
      </c>
      <c r="C23" s="15">
        <v>85852</v>
      </c>
      <c r="D23" s="16">
        <v>59833</v>
      </c>
      <c r="E23" s="17">
        <f>+D23/C23</f>
        <v>0.69693192936681736</v>
      </c>
      <c r="F23" s="16">
        <v>29752</v>
      </c>
      <c r="G23" s="18">
        <f>+F23/D23</f>
        <v>0.49725068106229003</v>
      </c>
      <c r="H23" s="15">
        <v>29859</v>
      </c>
      <c r="I23" s="18">
        <f>+H23/D23</f>
        <v>0.4990389918606789</v>
      </c>
      <c r="J23" s="15">
        <f>+F23-H23</f>
        <v>-107</v>
      </c>
    </row>
    <row r="24" spans="1:10" ht="13.5" x14ac:dyDescent="0.15">
      <c r="A24" s="26" t="s">
        <v>38</v>
      </c>
      <c r="B24" s="14" t="s">
        <v>8</v>
      </c>
      <c r="C24" s="15">
        <v>71819</v>
      </c>
      <c r="D24" s="16">
        <v>45157</v>
      </c>
      <c r="E24" s="17">
        <f>+D24/C24</f>
        <v>0.62876119132820008</v>
      </c>
      <c r="F24" s="16">
        <v>20657</v>
      </c>
      <c r="G24" s="18">
        <f>+F24/D24</f>
        <v>0.4574484576034723</v>
      </c>
      <c r="H24" s="15">
        <v>24336</v>
      </c>
      <c r="I24" s="18">
        <f>+H24/D24</f>
        <v>0.53891976880660808</v>
      </c>
      <c r="J24" s="15">
        <f>+F24-H24</f>
        <v>-3679</v>
      </c>
    </row>
    <row r="25" spans="1:10" ht="13.5" x14ac:dyDescent="0.15">
      <c r="A25" s="26"/>
      <c r="B25" s="14" t="s">
        <v>9</v>
      </c>
      <c r="C25" s="15">
        <v>70287</v>
      </c>
      <c r="D25" s="16">
        <v>45416</v>
      </c>
      <c r="E25" s="17">
        <f>+D25/C25</f>
        <v>0.64615078179464192</v>
      </c>
      <c r="F25" s="16">
        <v>19160</v>
      </c>
      <c r="G25" s="18">
        <f>+F25/D25</f>
        <v>0.42187775233397923</v>
      </c>
      <c r="H25" s="15">
        <v>26094</v>
      </c>
      <c r="I25" s="18">
        <f>+H25/D25</f>
        <v>0.57455522282895899</v>
      </c>
      <c r="J25" s="15">
        <f>+F25-H25</f>
        <v>-6934</v>
      </c>
    </row>
    <row r="26" spans="1:10" ht="13.5" x14ac:dyDescent="0.15">
      <c r="A26" s="26"/>
      <c r="B26" s="14" t="s">
        <v>12</v>
      </c>
      <c r="C26" s="15">
        <v>54774</v>
      </c>
      <c r="D26" s="16">
        <v>39316</v>
      </c>
      <c r="E26" s="17">
        <f>+D26/C26</f>
        <v>0.71778581078613946</v>
      </c>
      <c r="F26" s="16">
        <v>20815</v>
      </c>
      <c r="G26" s="18">
        <f>+F26/D26</f>
        <v>0.52942822260657241</v>
      </c>
      <c r="H26" s="15">
        <v>18327</v>
      </c>
      <c r="I26" s="18">
        <f>+H26/D26</f>
        <v>0.46614609828059822</v>
      </c>
      <c r="J26" s="15">
        <f>+F26-H26</f>
        <v>2488</v>
      </c>
    </row>
    <row r="27" spans="1:10" ht="13.5" x14ac:dyDescent="0.15">
      <c r="A27" s="26"/>
      <c r="B27" s="14" t="s">
        <v>13</v>
      </c>
      <c r="C27" s="15">
        <v>48936</v>
      </c>
      <c r="D27" s="16">
        <v>25850</v>
      </c>
      <c r="E27" s="17">
        <f>+D27/C27</f>
        <v>0.52824096779467056</v>
      </c>
      <c r="F27" s="16">
        <v>12189</v>
      </c>
      <c r="G27" s="18">
        <f>+F27/D27</f>
        <v>0.47152804642166346</v>
      </c>
      <c r="H27" s="15">
        <v>13563</v>
      </c>
      <c r="I27" s="18">
        <f>+H27/D27</f>
        <v>0.52468085106382978</v>
      </c>
      <c r="J27" s="15">
        <f>+F27-H27</f>
        <v>-1374</v>
      </c>
    </row>
    <row r="28" spans="1:10" ht="14.25" thickBot="1" x14ac:dyDescent="0.2">
      <c r="A28" s="26"/>
      <c r="B28" s="14" t="s">
        <v>27</v>
      </c>
      <c r="C28" s="15">
        <v>90062</v>
      </c>
      <c r="D28" s="16">
        <v>54344</v>
      </c>
      <c r="E28" s="17">
        <f>+D28/C28</f>
        <v>0.60340654215984546</v>
      </c>
      <c r="F28" s="16">
        <v>28813</v>
      </c>
      <c r="G28" s="18">
        <f>+F28/D28</f>
        <v>0.53019652583541876</v>
      </c>
      <c r="H28" s="15">
        <v>25298</v>
      </c>
      <c r="I28" s="18">
        <f>+H28/D28</f>
        <v>0.46551597232445163</v>
      </c>
      <c r="J28" s="15">
        <f>+F28-H28</f>
        <v>3515</v>
      </c>
    </row>
    <row r="29" spans="1:10" ht="13.5" x14ac:dyDescent="0.15">
      <c r="A29" s="25"/>
      <c r="B29" s="19" t="s">
        <v>28</v>
      </c>
      <c r="C29" s="20">
        <f>SUM(C5:C28)</f>
        <v>2104076</v>
      </c>
      <c r="D29" s="21">
        <f>SUM(D5:D28)</f>
        <v>1406084</v>
      </c>
      <c r="E29" s="22">
        <f t="shared" ref="E7:E29" si="0">+D29/C29</f>
        <v>0.66826673561221173</v>
      </c>
      <c r="F29" s="21">
        <f>SUM(F5:F28)</f>
        <v>705585</v>
      </c>
      <c r="G29" s="23">
        <f t="shared" ref="G7:G29" si="1">+F29/D29</f>
        <v>0.50180856904708393</v>
      </c>
      <c r="H29" s="24">
        <f>SUM(H5:H28)</f>
        <v>694844</v>
      </c>
      <c r="I29" s="23">
        <f t="shared" ref="I7:I29" si="2">+H29/D29</f>
        <v>0.49416962286748162</v>
      </c>
      <c r="J29" s="20">
        <f t="shared" ref="J7:J29" si="3">+F29-H29</f>
        <v>10741</v>
      </c>
    </row>
    <row r="30" spans="1:10" ht="24.95" customHeight="1" x14ac:dyDescent="0.15">
      <c r="B30" s="4"/>
    </row>
    <row r="31" spans="1:10" ht="24.95" customHeight="1" x14ac:dyDescent="0.15">
      <c r="B31" s="3"/>
    </row>
    <row r="32" spans="1:10" ht="24.95" customHeight="1" x14ac:dyDescent="0.15">
      <c r="B32" s="3"/>
    </row>
  </sheetData>
  <mergeCells count="7">
    <mergeCell ref="A19:A23"/>
    <mergeCell ref="A24:A28"/>
    <mergeCell ref="B1:J1"/>
    <mergeCell ref="B2:J2"/>
    <mergeCell ref="A5:A9"/>
    <mergeCell ref="A10:A13"/>
    <mergeCell ref="A14:A18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E29 G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西淀川医療労働組合</dc:creator>
  <cp:lastModifiedBy>owner</cp:lastModifiedBy>
  <cp:lastPrinted>2015-05-18T01:11:05Z</cp:lastPrinted>
  <dcterms:created xsi:type="dcterms:W3CDTF">2015-05-18T00:45:22Z</dcterms:created>
  <dcterms:modified xsi:type="dcterms:W3CDTF">2015-05-18T03:01:14Z</dcterms:modified>
</cp:coreProperties>
</file>